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Google Drive\MINES\ITIE\Rapport ITIE 2018\"/>
    </mc:Choice>
  </mc:AlternateContent>
  <bookViews>
    <workbookView xWindow="0" yWindow="0" windowWidth="23040" windowHeight="9384"/>
  </bookViews>
  <sheets>
    <sheet name="Echant" sheetId="1" r:id="rId1"/>
    <sheet name="Base_Sondage_ITIE_201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  <c r="G26" i="1" s="1"/>
  <c r="D25" i="1"/>
  <c r="D24" i="1"/>
  <c r="D23" i="1"/>
  <c r="D22" i="1"/>
  <c r="G22" i="1" s="1"/>
  <c r="D21" i="1"/>
  <c r="D20" i="1"/>
  <c r="G19" i="1"/>
  <c r="G25" i="1" s="1"/>
  <c r="C15" i="1"/>
  <c r="G13" i="1"/>
  <c r="F12" i="1"/>
  <c r="D12" i="1"/>
  <c r="D11" i="1"/>
  <c r="F11" i="1" s="1"/>
  <c r="D10" i="1"/>
  <c r="F10" i="1" s="1"/>
  <c r="D9" i="1"/>
  <c r="F9" i="1" s="1"/>
  <c r="F8" i="1"/>
  <c r="D8" i="1"/>
  <c r="D7" i="1"/>
  <c r="F7" i="1" s="1"/>
  <c r="D6" i="1"/>
  <c r="F6" i="1" s="1"/>
  <c r="D5" i="1"/>
  <c r="F5" i="1" s="1"/>
  <c r="F4" i="1"/>
  <c r="D4" i="1"/>
  <c r="G23" i="1" l="1"/>
  <c r="G27" i="1"/>
  <c r="G20" i="1"/>
  <c r="G24" i="1"/>
  <c r="G28" i="1"/>
  <c r="G21" i="1"/>
  <c r="G29" i="1" l="1"/>
</calcChain>
</file>

<file path=xl/sharedStrings.xml><?xml version="1.0" encoding="utf-8"?>
<sst xmlns="http://schemas.openxmlformats.org/spreadsheetml/2006/main" count="325" uniqueCount="143">
  <si>
    <t>Nom De Sociétés 
et Projets</t>
  </si>
  <si>
    <t>Substance</t>
  </si>
  <si>
    <t>%</t>
  </si>
  <si>
    <t>Taille de l'échantion</t>
  </si>
  <si>
    <t>Nombre Bauxite</t>
  </si>
  <si>
    <t>Nombre Diamant</t>
  </si>
  <si>
    <t>Nombre Dolorite</t>
  </si>
  <si>
    <t>Nombre Granite</t>
  </si>
  <si>
    <t>Nombre Graphite</t>
  </si>
  <si>
    <t>Nombre Nickel</t>
  </si>
  <si>
    <t>Nombre Or</t>
  </si>
  <si>
    <t>Nombre Titane</t>
  </si>
  <si>
    <t>Nombre Vanadium</t>
  </si>
  <si>
    <t>Nbval</t>
  </si>
  <si>
    <t>Echantillon</t>
  </si>
  <si>
    <t>BASE DE SONGAGE (liste exaustive des sociétes par type de substance)</t>
  </si>
  <si>
    <t/>
  </si>
  <si>
    <t>Code</t>
  </si>
  <si>
    <r>
      <rPr>
        <b/>
        <sz val="8"/>
        <color rgb="FF000000"/>
        <rFont val="Tahoma"/>
      </rPr>
      <t xml:space="preserve">Nom De Sociétés 
</t>
    </r>
    <r>
      <rPr>
        <b/>
        <sz val="8"/>
        <color rgb="FF000000"/>
        <rFont val="Tahoma"/>
      </rPr>
      <t>et Projets</t>
    </r>
  </si>
  <si>
    <t>BUXITE</t>
  </si>
  <si>
    <t>SOREX SA</t>
  </si>
  <si>
    <t>Bauxite</t>
  </si>
  <si>
    <t>SOCIETE MINIERE DE BOKE (SMB)-SA</t>
  </si>
  <si>
    <t xml:space="preserve">SAFF NATURAL RESSOURCES </t>
  </si>
  <si>
    <t xml:space="preserve">SOCIETE GUINEENNE DE FINANCEMENT &amp; INVESTEMENT SARLU </t>
  </si>
  <si>
    <t>SHENG RONG MINNING DEVELOPPEMENT SARL</t>
  </si>
  <si>
    <t>SOCIETE KANFING MINING SAS</t>
  </si>
  <si>
    <t>BAUXITE KIMBO SAU</t>
  </si>
  <si>
    <t>XINJIANG TBEA GROUP CO.LTD</t>
  </si>
  <si>
    <t>SOCIETE BAUXITE ANGOLA GUINEE S.A</t>
  </si>
  <si>
    <t xml:space="preserve"> SOCIETE GUINEA EVERGREEN MINING INTELLIGENCE COMPANY  LDT SAU</t>
  </si>
  <si>
    <t>SOCIETE GUINEENNE DES MINES</t>
  </si>
  <si>
    <t xml:space="preserve">SOCIETE MINERALIS BAUXITE MINES SARLU </t>
  </si>
  <si>
    <t>FINIYA RESSOURCES -SAU</t>
  </si>
  <si>
    <t>KINDIA MINING COMPANY SARL</t>
  </si>
  <si>
    <t xml:space="preserve">SOCIETE TELEMELE BAUXITE RESSOURCE SARL </t>
  </si>
  <si>
    <t xml:space="preserve">CHALCO GUINEA COMPANY SA </t>
  </si>
  <si>
    <t xml:space="preserve">SOCIETE ATLANTIS MINING SARLU </t>
  </si>
  <si>
    <t>SPIC INTERNATIONAL INVESTMENT &amp; DEVELOPMENT (GUINEA) CO., LTD</t>
  </si>
  <si>
    <t xml:space="preserve">SPIC INTERNATIONAL INVESTMENT &amp; DEVELOPMENT (GUINEA) CO., LTD </t>
  </si>
  <si>
    <t>ENACOF MINING SARLU</t>
  </si>
  <si>
    <t>FUBU MINING SARL</t>
  </si>
  <si>
    <t xml:space="preserve">ASHAPURA GUINEA RESOURCES </t>
  </si>
  <si>
    <t xml:space="preserve">SOCIETE GUINEAN BRAIN TOUCH SARL </t>
  </si>
  <si>
    <t>DIAMANT</t>
  </si>
  <si>
    <t>SOGUIPAMI SA</t>
  </si>
  <si>
    <t>Diamant</t>
  </si>
  <si>
    <t>BERETE INTERNATIONAL COMMERCE &amp; INDUSTRIE SARLU</t>
  </si>
  <si>
    <t>DOLORITE</t>
  </si>
  <si>
    <t>SODIA -CAR-SARL</t>
  </si>
  <si>
    <t>Dolorite</t>
  </si>
  <si>
    <t>SOCIETE CISSE - HASSAWIE - SARL</t>
  </si>
  <si>
    <t>SOCIETE S.I.E.C-SA</t>
  </si>
  <si>
    <t>2CE CONSTRUCTION SARL</t>
  </si>
  <si>
    <t>HUAYU SARLU</t>
  </si>
  <si>
    <t>CHINE HAOXIANG MINING CO.LTD-SARL</t>
  </si>
  <si>
    <t>CHINE AFRIQUE BUSINESS SARL</t>
  </si>
  <si>
    <t>BEGEC TRAVAUX GIE</t>
  </si>
  <si>
    <t>GRANUM MINING SARL</t>
  </si>
  <si>
    <t>SOCIETE CWF -SARL</t>
  </si>
  <si>
    <t>DOUM SARLU</t>
  </si>
  <si>
    <t xml:space="preserve">EURASIENNE DE COMMERCE SARL </t>
  </si>
  <si>
    <t>SHANGHAI PU-ZHEN-SARLU</t>
  </si>
  <si>
    <t xml:space="preserve">SOCIETE D'INVESTISSEMENT ET DE FINANCEMENT INDUSTRIEL EN GUINEE </t>
  </si>
  <si>
    <t>GRANITE</t>
  </si>
  <si>
    <t xml:space="preserve">SOCIETE FEBI ITC SARL </t>
  </si>
  <si>
    <t>Granite</t>
  </si>
  <si>
    <t>SALAMI GROUP-SARL</t>
  </si>
  <si>
    <t>BARRY &amp; SONS COMPANY SARL</t>
  </si>
  <si>
    <t xml:space="preserve">HANN &amp; COMPAGNIE SA </t>
  </si>
  <si>
    <t>ZHENGYUAN INTERNATIONAL SARL</t>
  </si>
  <si>
    <t>GRANITOR SARL</t>
  </si>
  <si>
    <t>KOUNADY CONSTRUCTION BATIMENTS &amp;TRAVAUX PUBLICS SA</t>
  </si>
  <si>
    <t>ENTREPRISE DE CONSYTRUCTION &amp; DE GESTION IMMOBILIERE JKD/MULTIPRESTATIONS SARL</t>
  </si>
  <si>
    <t>HUNG SHENG FEI GROUP SA</t>
  </si>
  <si>
    <t>AMINE MINING SARL</t>
  </si>
  <si>
    <t>SOCIETE ORDINAIRE SARL</t>
  </si>
  <si>
    <t>SOCIETE DE GESTION ET DE CONSTRUCTION GUINEENNE SARLU</t>
  </si>
  <si>
    <t xml:space="preserve">CC ENERGY MINERALS SARLU </t>
  </si>
  <si>
    <t>Graphite</t>
  </si>
  <si>
    <t>NICKEL</t>
  </si>
  <si>
    <t>Nickel</t>
  </si>
  <si>
    <t>BASE METAL GUINEA SARLU</t>
  </si>
  <si>
    <t>OR</t>
  </si>
  <si>
    <t>CASSIDY GOLD GUINEE SA</t>
  </si>
  <si>
    <t>Or</t>
  </si>
  <si>
    <t xml:space="preserve">SOCIETE AFRIC INVESTMENT GUINEE SARLU </t>
  </si>
  <si>
    <t>SEKE GOLD MINING SA</t>
  </si>
  <si>
    <t>SOCIETE DNIPRO SARL</t>
  </si>
  <si>
    <t>METALS &amp; MINERAL TRADING SARL</t>
  </si>
  <si>
    <t>FTA GUINEE SARLU</t>
  </si>
  <si>
    <t>SOCIETE GROUPE DURAC SARL</t>
  </si>
  <si>
    <t>GROUPE INTERNATIONAL SARLU</t>
  </si>
  <si>
    <t xml:space="preserve">KABALABA MINING SARL </t>
  </si>
  <si>
    <t xml:space="preserve">SOCIETE MINERALIS GOLD MINES SARLU </t>
  </si>
  <si>
    <t xml:space="preserve">SOCIETE MANAGUINEE SA </t>
  </si>
  <si>
    <t xml:space="preserve">WEST AFRICAN DEVELOPMENT </t>
  </si>
  <si>
    <t>SOCIETE MINIERE FREEDOM TRADING CO LIMITED SARL</t>
  </si>
  <si>
    <t xml:space="preserve">SOLID ROCK MINING &amp; EXPLORATION GUINEA SARL </t>
  </si>
  <si>
    <t>DIAOUNE &amp; FRERES SARL</t>
  </si>
  <si>
    <t xml:space="preserve">VENUS SARL </t>
  </si>
  <si>
    <t>SOCIETE MINIERE DE KISSIDOUGOU SARL</t>
  </si>
  <si>
    <t>ARGO MINING SARLU</t>
  </si>
  <si>
    <t>HORIZON ROYAL GOLD SA</t>
  </si>
  <si>
    <t>SOCIETE RESSOURCES MINING SARL</t>
  </si>
  <si>
    <t>SOCIETE SWR INTERNATIONAL SARL</t>
  </si>
  <si>
    <t>SOCIETE PHOENIX PRECIOUS METALS SARLU</t>
  </si>
  <si>
    <t>JAVALON GUINEA SARL</t>
  </si>
  <si>
    <t>SPECTRUM HOLDING LIMITED</t>
  </si>
  <si>
    <t>NESI DAN'S SARL</t>
  </si>
  <si>
    <t>GOLDEN SUN SIGUIRI SA</t>
  </si>
  <si>
    <t>GUITER MINING -SA</t>
  </si>
  <si>
    <t>DALABA  MINING COMPANY SARL</t>
  </si>
  <si>
    <t>SOCIETE MINIERE DE SIGUIRI SARL</t>
  </si>
  <si>
    <t>SOCIETE DAVID DIAMANTS - SARL</t>
  </si>
  <si>
    <t>ABK VENTURES SARL</t>
  </si>
  <si>
    <t xml:space="preserve">HONG XING MINING GUINEE SARL </t>
  </si>
  <si>
    <t>ALAMAKO CORPORATION INTERNATIONAL SARL</t>
  </si>
  <si>
    <t>SOCIETE PEAK GUINEA SARL</t>
  </si>
  <si>
    <t>ALJAN GUINEE SARL</t>
  </si>
  <si>
    <t>SAGAR GOLD MINING SARL</t>
  </si>
  <si>
    <t xml:space="preserve">SOCIETE MINIERE DE DIOMA SARLU </t>
  </si>
  <si>
    <t>MGWA-GOLDEN FRANK SARL</t>
  </si>
  <si>
    <t>SOCIETE GUINEENNE DE PRESTATION ET D'EXPLOITATION MINIERE SARL</t>
  </si>
  <si>
    <t>PHOENIX GBT SARL</t>
  </si>
  <si>
    <t>ETS.C.K.SARLU</t>
  </si>
  <si>
    <t>ETS.EGUICOM SARL</t>
  </si>
  <si>
    <t>MACI MINING SARL</t>
  </si>
  <si>
    <t>VETRO GOLD SARL</t>
  </si>
  <si>
    <t>SOLID ROCK MINING &amp; EXPLORATION GUINEA</t>
  </si>
  <si>
    <t>GUINEE MINING &amp; TP SARL</t>
  </si>
  <si>
    <t>TRUE CORPORATION CO.LTD-SARL</t>
  </si>
  <si>
    <t>HORIZON ROYAL MINING SA</t>
  </si>
  <si>
    <t>ID GOLD MINING SA</t>
  </si>
  <si>
    <t xml:space="preserve">ETECO MINING SARL </t>
  </si>
  <si>
    <t>SOCIETE LIONS HEAD RESOURCES SARL</t>
  </si>
  <si>
    <t xml:space="preserve">GROUP D'INVESTISSEMENT ET DE DEVELOPPEMENT SINO-GUINEEN SA </t>
  </si>
  <si>
    <t>FAKEIT BUSINESS SARL</t>
  </si>
  <si>
    <t>ETABLISSEMENT COMMERCIAL COURTAGE EQQUIPEMENT GENERAL</t>
  </si>
  <si>
    <t>TITANE</t>
  </si>
  <si>
    <t>Titane</t>
  </si>
  <si>
    <t>VALADIUM</t>
  </si>
  <si>
    <t>Vanadium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</si>
</sst>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</font>
    <font>
      <b/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horizontal="right" vertical="top" wrapText="1" readingOrder="1"/>
    </xf>
    <xf numFmtId="9" fontId="3" fillId="0" borderId="1" xfId="1" applyFont="1" applyFill="1" applyBorder="1" applyAlignment="1">
      <alignment horizontal="right"/>
    </xf>
    <xf numFmtId="1" fontId="3" fillId="0" borderId="1" xfId="0" applyNumberFormat="1" applyFont="1" applyFill="1" applyBorder="1"/>
    <xf numFmtId="0" fontId="3" fillId="0" borderId="1" xfId="0" applyFont="1" applyFill="1" applyBorder="1"/>
    <xf numFmtId="0" fontId="2" fillId="0" borderId="1" xfId="0" applyNumberFormat="1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right"/>
    </xf>
    <xf numFmtId="9" fontId="3" fillId="0" borderId="0" xfId="0" applyNumberFormat="1" applyFont="1" applyFill="1" applyBorder="1"/>
    <xf numFmtId="0" fontId="6" fillId="0" borderId="0" xfId="0" applyFont="1" applyFill="1" applyBorder="1" applyAlignment="1">
      <alignment horizontal="left" readingOrder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top" wrapText="1" readingOrder="1"/>
    </xf>
    <xf numFmtId="0" fontId="10" fillId="0" borderId="1" xfId="0" applyNumberFormat="1" applyFont="1" applyFill="1" applyBorder="1" applyAlignment="1">
      <alignment horizontal="left" vertical="top" wrapText="1" readingOrder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0" xfId="0" applyFont="1" applyFill="1" applyBorder="1" applyAlignment="1">
      <alignment horizontal="center" readingOrder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showGridLines="0" tabSelected="1" workbookViewId="0">
      <selection activeCell="J21" sqref="J21:J22"/>
    </sheetView>
  </sheetViews>
  <sheetFormatPr baseColWidth="10" defaultColWidth="11" defaultRowHeight="13.8"/>
  <cols>
    <col min="1" max="1" width="11" style="2"/>
    <col min="2" max="2" width="26.6640625" style="2" customWidth="1"/>
    <col min="3" max="3" width="9" style="10" bestFit="1" customWidth="1"/>
    <col min="4" max="4" width="4.88671875" style="10" customWidth="1"/>
    <col min="5" max="5" width="3.88671875" style="2" customWidth="1"/>
    <col min="6" max="6" width="16.77734375" style="2" bestFit="1" customWidth="1"/>
    <col min="7" max="7" width="4.33203125" style="2" bestFit="1" customWidth="1"/>
    <col min="8" max="16384" width="11" style="2"/>
  </cols>
  <sheetData>
    <row r="3" spans="2:7" ht="27.6">
      <c r="B3" s="1" t="s">
        <v>0</v>
      </c>
      <c r="C3" s="1" t="s">
        <v>1</v>
      </c>
      <c r="D3" s="1" t="s">
        <v>2</v>
      </c>
      <c r="F3" s="1" t="s">
        <v>3</v>
      </c>
      <c r="G3" s="3">
        <v>30</v>
      </c>
    </row>
    <row r="4" spans="2:7">
      <c r="B4" s="4" t="s">
        <v>4</v>
      </c>
      <c r="C4" s="5">
        <v>28</v>
      </c>
      <c r="D4" s="6">
        <f>C4/$C$13</f>
        <v>0.20437956204379562</v>
      </c>
      <c r="F4" s="7">
        <f>$G$3*D4</f>
        <v>6.1313868613138682</v>
      </c>
      <c r="G4" s="8">
        <v>6</v>
      </c>
    </row>
    <row r="5" spans="2:7">
      <c r="B5" s="4" t="s">
        <v>5</v>
      </c>
      <c r="C5" s="5">
        <v>2</v>
      </c>
      <c r="D5" s="6">
        <f t="shared" ref="D5:D12" si="0">C5/$C$13</f>
        <v>1.4598540145985401E-2</v>
      </c>
      <c r="F5" s="7">
        <f t="shared" ref="F5:F12" si="1">$G$3*D5</f>
        <v>0.43795620437956201</v>
      </c>
      <c r="G5" s="8">
        <v>0</v>
      </c>
    </row>
    <row r="6" spans="2:7">
      <c r="B6" s="4" t="s">
        <v>6</v>
      </c>
      <c r="C6" s="5">
        <v>16</v>
      </c>
      <c r="D6" s="6">
        <f t="shared" si="0"/>
        <v>0.11678832116788321</v>
      </c>
      <c r="F6" s="7">
        <f>$G$3*D6</f>
        <v>3.5036496350364961</v>
      </c>
      <c r="G6" s="8">
        <v>4</v>
      </c>
    </row>
    <row r="7" spans="2:7">
      <c r="B7" s="4" t="s">
        <v>7</v>
      </c>
      <c r="C7" s="5">
        <v>16</v>
      </c>
      <c r="D7" s="6">
        <f t="shared" si="0"/>
        <v>0.11678832116788321</v>
      </c>
      <c r="F7" s="7">
        <f t="shared" si="1"/>
        <v>3.5036496350364961</v>
      </c>
      <c r="G7" s="8">
        <v>4</v>
      </c>
    </row>
    <row r="8" spans="2:7">
      <c r="B8" s="4" t="s">
        <v>8</v>
      </c>
      <c r="C8" s="5">
        <v>2</v>
      </c>
      <c r="D8" s="6">
        <f t="shared" si="0"/>
        <v>1.4598540145985401E-2</v>
      </c>
      <c r="F8" s="7">
        <f t="shared" si="1"/>
        <v>0.43795620437956201</v>
      </c>
      <c r="G8" s="8">
        <v>0</v>
      </c>
    </row>
    <row r="9" spans="2:7">
      <c r="B9" s="4" t="s">
        <v>9</v>
      </c>
      <c r="C9" s="5">
        <v>4</v>
      </c>
      <c r="D9" s="6">
        <f t="shared" si="0"/>
        <v>2.9197080291970802E-2</v>
      </c>
      <c r="F9" s="7">
        <f t="shared" si="1"/>
        <v>0.87591240875912402</v>
      </c>
      <c r="G9" s="8">
        <v>1</v>
      </c>
    </row>
    <row r="10" spans="2:7">
      <c r="B10" s="4" t="s">
        <v>10</v>
      </c>
      <c r="C10" s="5">
        <v>67</v>
      </c>
      <c r="D10" s="6">
        <f t="shared" si="0"/>
        <v>0.48905109489051096</v>
      </c>
      <c r="F10" s="7">
        <f t="shared" si="1"/>
        <v>14.671532846715328</v>
      </c>
      <c r="G10" s="8">
        <v>15</v>
      </c>
    </row>
    <row r="11" spans="2:7">
      <c r="B11" s="4" t="s">
        <v>11</v>
      </c>
      <c r="C11" s="5">
        <v>1</v>
      </c>
      <c r="D11" s="6">
        <f t="shared" si="0"/>
        <v>7.2992700729927005E-3</v>
      </c>
      <c r="F11" s="7">
        <f t="shared" si="1"/>
        <v>0.218978102189781</v>
      </c>
      <c r="G11" s="8">
        <v>0</v>
      </c>
    </row>
    <row r="12" spans="2:7">
      <c r="B12" s="4" t="s">
        <v>12</v>
      </c>
      <c r="C12" s="5">
        <v>1</v>
      </c>
      <c r="D12" s="6">
        <f t="shared" si="0"/>
        <v>7.2992700729927005E-3</v>
      </c>
      <c r="F12" s="7">
        <f t="shared" si="1"/>
        <v>0.218978102189781</v>
      </c>
      <c r="G12" s="8">
        <v>0</v>
      </c>
    </row>
    <row r="13" spans="2:7">
      <c r="B13" s="9" t="s">
        <v>13</v>
      </c>
      <c r="C13" s="5">
        <v>137</v>
      </c>
      <c r="G13" s="2">
        <f>SUM(G4:G12)</f>
        <v>30</v>
      </c>
    </row>
    <row r="15" spans="2:7">
      <c r="C15" s="10">
        <f>137*10%</f>
        <v>13.700000000000001</v>
      </c>
    </row>
    <row r="17" spans="1:7">
      <c r="F17" s="2" t="s">
        <v>14</v>
      </c>
      <c r="G17" s="11">
        <v>0.1</v>
      </c>
    </row>
    <row r="19" spans="1:7" ht="27.6">
      <c r="B19" s="1" t="s">
        <v>0</v>
      </c>
      <c r="C19" s="1" t="s">
        <v>1</v>
      </c>
      <c r="D19" s="1" t="s">
        <v>2</v>
      </c>
      <c r="F19" s="1" t="s">
        <v>3</v>
      </c>
      <c r="G19" s="3">
        <f>G17*C29</f>
        <v>13.700000000000001</v>
      </c>
    </row>
    <row r="20" spans="1:7">
      <c r="A20" s="2">
        <v>1</v>
      </c>
      <c r="B20" s="4" t="s">
        <v>4</v>
      </c>
      <c r="C20" s="5">
        <v>28</v>
      </c>
      <c r="D20" s="6">
        <f>C20/$C$13</f>
        <v>0.20437956204379562</v>
      </c>
      <c r="F20" s="4" t="s">
        <v>4</v>
      </c>
      <c r="G20" s="7">
        <f>+$G$19*D20</f>
        <v>2.8000000000000003</v>
      </c>
    </row>
    <row r="21" spans="1:7">
      <c r="A21" s="2">
        <v>2</v>
      </c>
      <c r="B21" s="4" t="s">
        <v>5</v>
      </c>
      <c r="C21" s="5">
        <v>2</v>
      </c>
      <c r="D21" s="6">
        <f t="shared" ref="D21:D28" si="2">C21/$C$13</f>
        <v>1.4598540145985401E-2</v>
      </c>
      <c r="F21" s="4" t="s">
        <v>5</v>
      </c>
      <c r="G21" s="7">
        <f t="shared" ref="G21:G28" si="3">+$G$19*D21</f>
        <v>0.2</v>
      </c>
    </row>
    <row r="22" spans="1:7">
      <c r="A22" s="2">
        <v>3</v>
      </c>
      <c r="B22" s="4" t="s">
        <v>6</v>
      </c>
      <c r="C22" s="5">
        <v>16</v>
      </c>
      <c r="D22" s="6">
        <f t="shared" si="2"/>
        <v>0.11678832116788321</v>
      </c>
      <c r="F22" s="4" t="s">
        <v>6</v>
      </c>
      <c r="G22" s="7">
        <f t="shared" si="3"/>
        <v>1.6</v>
      </c>
    </row>
    <row r="23" spans="1:7">
      <c r="A23" s="2">
        <v>4</v>
      </c>
      <c r="B23" s="4" t="s">
        <v>7</v>
      </c>
      <c r="C23" s="5">
        <v>16</v>
      </c>
      <c r="D23" s="6">
        <f t="shared" si="2"/>
        <v>0.11678832116788321</v>
      </c>
      <c r="F23" s="4" t="s">
        <v>7</v>
      </c>
      <c r="G23" s="7">
        <f t="shared" si="3"/>
        <v>1.6</v>
      </c>
    </row>
    <row r="24" spans="1:7">
      <c r="A24" s="2">
        <v>5</v>
      </c>
      <c r="B24" s="4" t="s">
        <v>8</v>
      </c>
      <c r="C24" s="5">
        <v>2</v>
      </c>
      <c r="D24" s="6">
        <f t="shared" si="2"/>
        <v>1.4598540145985401E-2</v>
      </c>
      <c r="F24" s="4" t="s">
        <v>8</v>
      </c>
      <c r="G24" s="7">
        <f t="shared" si="3"/>
        <v>0.2</v>
      </c>
    </row>
    <row r="25" spans="1:7">
      <c r="A25" s="2">
        <v>6</v>
      </c>
      <c r="B25" s="4" t="s">
        <v>9</v>
      </c>
      <c r="C25" s="5">
        <v>4</v>
      </c>
      <c r="D25" s="6">
        <f t="shared" si="2"/>
        <v>2.9197080291970802E-2</v>
      </c>
      <c r="F25" s="4" t="s">
        <v>9</v>
      </c>
      <c r="G25" s="7">
        <f t="shared" si="3"/>
        <v>0.4</v>
      </c>
    </row>
    <row r="26" spans="1:7">
      <c r="A26" s="2">
        <v>7</v>
      </c>
      <c r="B26" s="4" t="s">
        <v>10</v>
      </c>
      <c r="C26" s="5">
        <v>67</v>
      </c>
      <c r="D26" s="6">
        <f t="shared" si="2"/>
        <v>0.48905109489051096</v>
      </c>
      <c r="F26" s="4" t="s">
        <v>10</v>
      </c>
      <c r="G26" s="7">
        <f t="shared" si="3"/>
        <v>6.7000000000000011</v>
      </c>
    </row>
    <row r="27" spans="1:7">
      <c r="A27" s="2">
        <v>8</v>
      </c>
      <c r="B27" s="4" t="s">
        <v>11</v>
      </c>
      <c r="C27" s="5">
        <v>1</v>
      </c>
      <c r="D27" s="6">
        <f t="shared" si="2"/>
        <v>7.2992700729927005E-3</v>
      </c>
      <c r="F27" s="4" t="s">
        <v>11</v>
      </c>
      <c r="G27" s="7">
        <f t="shared" si="3"/>
        <v>0.1</v>
      </c>
    </row>
    <row r="28" spans="1:7">
      <c r="A28" s="2">
        <v>9</v>
      </c>
      <c r="B28" s="4" t="s">
        <v>12</v>
      </c>
      <c r="C28" s="5">
        <v>1</v>
      </c>
      <c r="D28" s="6">
        <f t="shared" si="2"/>
        <v>7.2992700729927005E-3</v>
      </c>
      <c r="F28" s="4" t="s">
        <v>12</v>
      </c>
      <c r="G28" s="7">
        <f t="shared" si="3"/>
        <v>0.1</v>
      </c>
    </row>
    <row r="29" spans="1:7">
      <c r="B29" s="9" t="s">
        <v>13</v>
      </c>
      <c r="C29" s="5">
        <v>137</v>
      </c>
      <c r="G29" s="2">
        <f>SUM(G20:G28)</f>
        <v>13.700000000000003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showGridLines="0" topLeftCell="A24" workbookViewId="0">
      <selection activeCell="J21" sqref="J21:J22"/>
    </sheetView>
  </sheetViews>
  <sheetFormatPr baseColWidth="10" defaultRowHeight="14.4"/>
  <cols>
    <col min="1" max="1" width="5.109375" style="25" bestFit="1" customWidth="1"/>
    <col min="2" max="2" width="54.6640625" style="13" customWidth="1"/>
    <col min="3" max="3" width="9.44140625" style="14" customWidth="1"/>
    <col min="4" max="4" width="9.5546875" style="13" customWidth="1"/>
    <col min="5" max="6" width="11" style="13" customWidth="1"/>
    <col min="7" max="7" width="22.88671875" style="13" customWidth="1"/>
    <col min="8" max="9" width="17.44140625" style="13" customWidth="1"/>
    <col min="10" max="10" width="27.5546875" style="13" customWidth="1"/>
    <col min="11" max="16384" width="11.5546875" style="13"/>
  </cols>
  <sheetData>
    <row r="1" spans="1:9">
      <c r="A1" s="12" t="s">
        <v>15</v>
      </c>
    </row>
    <row r="2" spans="1:9">
      <c r="A2" s="15" t="s">
        <v>16</v>
      </c>
      <c r="B2" s="16" t="s">
        <v>16</v>
      </c>
      <c r="C2" s="17" t="s">
        <v>16</v>
      </c>
      <c r="D2" s="14"/>
      <c r="E2" s="14"/>
      <c r="F2" s="14"/>
      <c r="G2" s="14"/>
      <c r="H2" s="14"/>
      <c r="I2" s="14"/>
    </row>
    <row r="3" spans="1:9" s="14" customFormat="1" ht="20.399999999999999">
      <c r="A3" s="18" t="s">
        <v>17</v>
      </c>
      <c r="B3" s="18" t="s">
        <v>18</v>
      </c>
      <c r="C3" s="19" t="s">
        <v>1</v>
      </c>
    </row>
    <row r="4" spans="1:9" s="14" customFormat="1">
      <c r="A4" s="20" t="s">
        <v>19</v>
      </c>
      <c r="B4" s="20"/>
      <c r="C4" s="20"/>
    </row>
    <row r="5" spans="1:9" ht="12.9" customHeight="1">
      <c r="A5" s="21">
        <v>1</v>
      </c>
      <c r="B5" s="22" t="s">
        <v>20</v>
      </c>
      <c r="C5" s="23" t="s">
        <v>21</v>
      </c>
    </row>
    <row r="6" spans="1:9" ht="12.9" customHeight="1">
      <c r="A6" s="21">
        <v>2</v>
      </c>
      <c r="B6" s="22" t="s">
        <v>22</v>
      </c>
      <c r="C6" s="23" t="s">
        <v>21</v>
      </c>
    </row>
    <row r="7" spans="1:9" ht="12.9" customHeight="1">
      <c r="A7" s="21">
        <v>3</v>
      </c>
      <c r="B7" s="22" t="s">
        <v>22</v>
      </c>
      <c r="C7" s="23" t="s">
        <v>21</v>
      </c>
    </row>
    <row r="8" spans="1:9" ht="12.9" customHeight="1">
      <c r="A8" s="21">
        <v>4</v>
      </c>
      <c r="B8" s="22" t="s">
        <v>23</v>
      </c>
      <c r="C8" s="23" t="s">
        <v>21</v>
      </c>
    </row>
    <row r="9" spans="1:9" ht="12.9" customHeight="1">
      <c r="A9" s="21">
        <v>5</v>
      </c>
      <c r="B9" s="22" t="s">
        <v>24</v>
      </c>
      <c r="C9" s="23" t="s">
        <v>21</v>
      </c>
    </row>
    <row r="10" spans="1:9" ht="12.9" customHeight="1">
      <c r="A10" s="21">
        <v>6</v>
      </c>
      <c r="B10" s="22" t="s">
        <v>25</v>
      </c>
      <c r="C10" s="23" t="s">
        <v>21</v>
      </c>
    </row>
    <row r="11" spans="1:9" ht="12.9" customHeight="1">
      <c r="A11" s="21">
        <v>7</v>
      </c>
      <c r="B11" s="22" t="s">
        <v>26</v>
      </c>
      <c r="C11" s="23" t="s">
        <v>21</v>
      </c>
    </row>
    <row r="12" spans="1:9" ht="12.9" customHeight="1">
      <c r="A12" s="21">
        <v>8</v>
      </c>
      <c r="B12" s="22" t="s">
        <v>27</v>
      </c>
      <c r="C12" s="23" t="s">
        <v>21</v>
      </c>
    </row>
    <row r="13" spans="1:9" ht="12.9" customHeight="1">
      <c r="A13" s="21">
        <v>9</v>
      </c>
      <c r="B13" s="22" t="s">
        <v>27</v>
      </c>
      <c r="C13" s="23" t="s">
        <v>21</v>
      </c>
    </row>
    <row r="14" spans="1:9" ht="12.9" customHeight="1">
      <c r="A14" s="21">
        <v>10</v>
      </c>
      <c r="B14" s="22" t="s">
        <v>28</v>
      </c>
      <c r="C14" s="23" t="s">
        <v>21</v>
      </c>
    </row>
    <row r="15" spans="1:9" ht="12.9" customHeight="1">
      <c r="A15" s="21">
        <v>11</v>
      </c>
      <c r="B15" s="22" t="s">
        <v>28</v>
      </c>
      <c r="C15" s="23" t="s">
        <v>21</v>
      </c>
    </row>
    <row r="16" spans="1:9" ht="12.9" customHeight="1">
      <c r="A16" s="21">
        <v>12</v>
      </c>
      <c r="B16" s="22" t="s">
        <v>29</v>
      </c>
      <c r="C16" s="23" t="s">
        <v>21</v>
      </c>
    </row>
    <row r="17" spans="1:3" ht="12.9" customHeight="1">
      <c r="A17" s="21">
        <v>13</v>
      </c>
      <c r="B17" s="22" t="s">
        <v>30</v>
      </c>
      <c r="C17" s="23" t="s">
        <v>21</v>
      </c>
    </row>
    <row r="18" spans="1:3" ht="12.9" customHeight="1">
      <c r="A18" s="21">
        <v>14</v>
      </c>
      <c r="B18" s="22" t="s">
        <v>31</v>
      </c>
      <c r="C18" s="23" t="s">
        <v>21</v>
      </c>
    </row>
    <row r="19" spans="1:3" ht="12.9" customHeight="1">
      <c r="A19" s="21">
        <v>15</v>
      </c>
      <c r="B19" s="22" t="s">
        <v>32</v>
      </c>
      <c r="C19" s="23" t="s">
        <v>21</v>
      </c>
    </row>
    <row r="20" spans="1:3" ht="12.9" customHeight="1">
      <c r="A20" s="21">
        <v>16</v>
      </c>
      <c r="B20" s="22" t="s">
        <v>33</v>
      </c>
      <c r="C20" s="23" t="s">
        <v>21</v>
      </c>
    </row>
    <row r="21" spans="1:3" ht="12.9" customHeight="1">
      <c r="A21" s="21">
        <v>17</v>
      </c>
      <c r="B21" s="22" t="s">
        <v>34</v>
      </c>
      <c r="C21" s="23" t="s">
        <v>21</v>
      </c>
    </row>
    <row r="22" spans="1:3" ht="12.9" customHeight="1">
      <c r="A22" s="21">
        <v>18</v>
      </c>
      <c r="B22" s="22" t="s">
        <v>35</v>
      </c>
      <c r="C22" s="23" t="s">
        <v>21</v>
      </c>
    </row>
    <row r="23" spans="1:3" ht="12.9" customHeight="1">
      <c r="A23" s="21">
        <v>19</v>
      </c>
      <c r="B23" s="22" t="s">
        <v>36</v>
      </c>
      <c r="C23" s="23" t="s">
        <v>21</v>
      </c>
    </row>
    <row r="24" spans="1:3" ht="12.9" customHeight="1">
      <c r="A24" s="21">
        <v>20</v>
      </c>
      <c r="B24" s="22" t="s">
        <v>36</v>
      </c>
      <c r="C24" s="23" t="s">
        <v>21</v>
      </c>
    </row>
    <row r="25" spans="1:3" ht="12.9" customHeight="1">
      <c r="A25" s="21">
        <v>21</v>
      </c>
      <c r="B25" s="22" t="s">
        <v>37</v>
      </c>
      <c r="C25" s="23" t="s">
        <v>21</v>
      </c>
    </row>
    <row r="26" spans="1:3" ht="12.9" customHeight="1">
      <c r="A26" s="21">
        <v>22</v>
      </c>
      <c r="B26" s="22" t="s">
        <v>38</v>
      </c>
      <c r="C26" s="23" t="s">
        <v>21</v>
      </c>
    </row>
    <row r="27" spans="1:3" ht="12.9" customHeight="1">
      <c r="A27" s="21">
        <v>23</v>
      </c>
      <c r="B27" s="22" t="s">
        <v>38</v>
      </c>
      <c r="C27" s="23" t="s">
        <v>21</v>
      </c>
    </row>
    <row r="28" spans="1:3" ht="12.9" customHeight="1">
      <c r="A28" s="21">
        <v>24</v>
      </c>
      <c r="B28" s="22" t="s">
        <v>39</v>
      </c>
      <c r="C28" s="23" t="s">
        <v>21</v>
      </c>
    </row>
    <row r="29" spans="1:3" ht="12.9" customHeight="1">
      <c r="A29" s="21">
        <v>25</v>
      </c>
      <c r="B29" s="22" t="s">
        <v>40</v>
      </c>
      <c r="C29" s="23" t="s">
        <v>21</v>
      </c>
    </row>
    <row r="30" spans="1:3" ht="12.9" customHeight="1">
      <c r="A30" s="21">
        <v>26</v>
      </c>
      <c r="B30" s="22" t="s">
        <v>41</v>
      </c>
      <c r="C30" s="23" t="s">
        <v>21</v>
      </c>
    </row>
    <row r="31" spans="1:3" ht="12.9" customHeight="1">
      <c r="A31" s="21">
        <v>27</v>
      </c>
      <c r="B31" s="22" t="s">
        <v>42</v>
      </c>
      <c r="C31" s="23" t="s">
        <v>21</v>
      </c>
    </row>
    <row r="32" spans="1:3" ht="12.9" customHeight="1">
      <c r="A32" s="21">
        <v>28</v>
      </c>
      <c r="B32" s="22" t="s">
        <v>43</v>
      </c>
      <c r="C32" s="23" t="s">
        <v>21</v>
      </c>
    </row>
    <row r="33" spans="1:3" ht="12.9" customHeight="1">
      <c r="A33" s="20" t="s">
        <v>44</v>
      </c>
      <c r="B33" s="20"/>
      <c r="C33" s="20"/>
    </row>
    <row r="34" spans="1:3" ht="12.9" customHeight="1">
      <c r="A34" s="21">
        <v>1</v>
      </c>
      <c r="B34" s="22" t="s">
        <v>45</v>
      </c>
      <c r="C34" s="23" t="s">
        <v>46</v>
      </c>
    </row>
    <row r="35" spans="1:3" ht="12.9" customHeight="1">
      <c r="A35" s="21">
        <v>2</v>
      </c>
      <c r="B35" s="22" t="s">
        <v>47</v>
      </c>
      <c r="C35" s="23" t="s">
        <v>46</v>
      </c>
    </row>
    <row r="36" spans="1:3" ht="12.9" customHeight="1">
      <c r="A36" s="20" t="s">
        <v>48</v>
      </c>
      <c r="B36" s="20"/>
      <c r="C36" s="20"/>
    </row>
    <row r="37" spans="1:3" ht="12.9" customHeight="1">
      <c r="A37" s="21">
        <v>1</v>
      </c>
      <c r="B37" s="22" t="s">
        <v>49</v>
      </c>
      <c r="C37" s="23" t="s">
        <v>50</v>
      </c>
    </row>
    <row r="38" spans="1:3" ht="12.9" customHeight="1">
      <c r="A38" s="21">
        <v>2</v>
      </c>
      <c r="B38" s="22" t="s">
        <v>51</v>
      </c>
      <c r="C38" s="23" t="s">
        <v>50</v>
      </c>
    </row>
    <row r="39" spans="1:3" ht="12.9" customHeight="1">
      <c r="A39" s="21">
        <v>3</v>
      </c>
      <c r="B39" s="22" t="s">
        <v>52</v>
      </c>
      <c r="C39" s="23" t="s">
        <v>50</v>
      </c>
    </row>
    <row r="40" spans="1:3" ht="12.9" customHeight="1">
      <c r="A40" s="21">
        <v>4</v>
      </c>
      <c r="B40" s="22" t="s">
        <v>53</v>
      </c>
      <c r="C40" s="23" t="s">
        <v>50</v>
      </c>
    </row>
    <row r="41" spans="1:3" ht="12.9" customHeight="1">
      <c r="A41" s="21">
        <v>5</v>
      </c>
      <c r="B41" s="22" t="s">
        <v>54</v>
      </c>
      <c r="C41" s="23" t="s">
        <v>50</v>
      </c>
    </row>
    <row r="42" spans="1:3" ht="12.9" customHeight="1">
      <c r="A42" s="21">
        <v>6</v>
      </c>
      <c r="B42" s="22" t="s">
        <v>55</v>
      </c>
      <c r="C42" s="23" t="s">
        <v>50</v>
      </c>
    </row>
    <row r="43" spans="1:3" ht="12.9" customHeight="1">
      <c r="A43" s="21">
        <v>7</v>
      </c>
      <c r="B43" s="22" t="s">
        <v>55</v>
      </c>
      <c r="C43" s="23" t="s">
        <v>50</v>
      </c>
    </row>
    <row r="44" spans="1:3" ht="12.9" customHeight="1">
      <c r="A44" s="21">
        <v>8</v>
      </c>
      <c r="B44" s="22" t="s">
        <v>56</v>
      </c>
      <c r="C44" s="23" t="s">
        <v>50</v>
      </c>
    </row>
    <row r="45" spans="1:3" ht="12.9" customHeight="1">
      <c r="A45" s="21">
        <v>9</v>
      </c>
      <c r="B45" s="22" t="s">
        <v>57</v>
      </c>
      <c r="C45" s="23" t="s">
        <v>50</v>
      </c>
    </row>
    <row r="46" spans="1:3" ht="12.9" customHeight="1">
      <c r="A46" s="21">
        <v>10</v>
      </c>
      <c r="B46" s="22" t="s">
        <v>58</v>
      </c>
      <c r="C46" s="23" t="s">
        <v>50</v>
      </c>
    </row>
    <row r="47" spans="1:3" ht="12.9" customHeight="1">
      <c r="A47" s="21">
        <v>11</v>
      </c>
      <c r="B47" s="22" t="s">
        <v>59</v>
      </c>
      <c r="C47" s="23" t="s">
        <v>50</v>
      </c>
    </row>
    <row r="48" spans="1:3" ht="12.9" customHeight="1">
      <c r="A48" s="21">
        <v>12</v>
      </c>
      <c r="B48" s="22" t="s">
        <v>59</v>
      </c>
      <c r="C48" s="23" t="s">
        <v>50</v>
      </c>
    </row>
    <row r="49" spans="1:3" ht="12.9" customHeight="1">
      <c r="A49" s="21">
        <v>13</v>
      </c>
      <c r="B49" s="22" t="s">
        <v>60</v>
      </c>
      <c r="C49" s="23" t="s">
        <v>50</v>
      </c>
    </row>
    <row r="50" spans="1:3" ht="12.9" customHeight="1">
      <c r="A50" s="21">
        <v>14</v>
      </c>
      <c r="B50" s="22" t="s">
        <v>61</v>
      </c>
      <c r="C50" s="23" t="s">
        <v>50</v>
      </c>
    </row>
    <row r="51" spans="1:3" ht="12.9" customHeight="1">
      <c r="A51" s="21">
        <v>15</v>
      </c>
      <c r="B51" s="22" t="s">
        <v>62</v>
      </c>
      <c r="C51" s="23" t="s">
        <v>50</v>
      </c>
    </row>
    <row r="52" spans="1:3" ht="12.9" customHeight="1">
      <c r="A52" s="21">
        <v>16</v>
      </c>
      <c r="B52" s="22" t="s">
        <v>63</v>
      </c>
      <c r="C52" s="23" t="s">
        <v>50</v>
      </c>
    </row>
    <row r="53" spans="1:3" ht="12.9" customHeight="1">
      <c r="A53" s="20" t="s">
        <v>64</v>
      </c>
      <c r="B53" s="20"/>
      <c r="C53" s="20"/>
    </row>
    <row r="54" spans="1:3" ht="12.9" customHeight="1">
      <c r="A54" s="21">
        <v>1</v>
      </c>
      <c r="B54" s="22" t="s">
        <v>65</v>
      </c>
      <c r="C54" s="23" t="s">
        <v>66</v>
      </c>
    </row>
    <row r="55" spans="1:3" ht="12.9" customHeight="1">
      <c r="A55" s="21">
        <v>2</v>
      </c>
      <c r="B55" s="22" t="s">
        <v>43</v>
      </c>
      <c r="C55" s="23" t="s">
        <v>66</v>
      </c>
    </row>
    <row r="56" spans="1:3" ht="12.9" customHeight="1">
      <c r="A56" s="21">
        <v>3</v>
      </c>
      <c r="B56" s="22" t="s">
        <v>67</v>
      </c>
      <c r="C56" s="23" t="s">
        <v>66</v>
      </c>
    </row>
    <row r="57" spans="1:3" ht="12.9" customHeight="1">
      <c r="A57" s="21">
        <v>4</v>
      </c>
      <c r="B57" s="22" t="s">
        <v>68</v>
      </c>
      <c r="C57" s="23" t="s">
        <v>66</v>
      </c>
    </row>
    <row r="58" spans="1:3" ht="12.9" customHeight="1">
      <c r="A58" s="21">
        <v>5</v>
      </c>
      <c r="B58" s="22" t="s">
        <v>69</v>
      </c>
      <c r="C58" s="23" t="s">
        <v>66</v>
      </c>
    </row>
    <row r="59" spans="1:3" ht="12.9" customHeight="1">
      <c r="A59" s="21">
        <v>6</v>
      </c>
      <c r="B59" s="22" t="s">
        <v>70</v>
      </c>
      <c r="C59" s="23" t="s">
        <v>66</v>
      </c>
    </row>
    <row r="60" spans="1:3" ht="12.9" customHeight="1">
      <c r="A60" s="21">
        <v>7</v>
      </c>
      <c r="B60" s="24"/>
      <c r="C60" s="23" t="s">
        <v>66</v>
      </c>
    </row>
    <row r="61" spans="1:3" ht="12.9" customHeight="1">
      <c r="A61" s="21">
        <v>8</v>
      </c>
      <c r="B61" s="22" t="s">
        <v>71</v>
      </c>
      <c r="C61" s="23" t="s">
        <v>66</v>
      </c>
    </row>
    <row r="62" spans="1:3" ht="12.9" customHeight="1">
      <c r="A62" s="21">
        <v>9</v>
      </c>
      <c r="B62" s="22" t="s">
        <v>72</v>
      </c>
      <c r="C62" s="23" t="s">
        <v>66</v>
      </c>
    </row>
    <row r="63" spans="1:3" ht="12.9" customHeight="1">
      <c r="A63" s="21">
        <v>10</v>
      </c>
      <c r="B63" s="22" t="s">
        <v>73</v>
      </c>
      <c r="C63" s="23" t="s">
        <v>66</v>
      </c>
    </row>
    <row r="64" spans="1:3" ht="12.9" customHeight="1">
      <c r="A64" s="21">
        <v>11</v>
      </c>
      <c r="B64" s="22" t="s">
        <v>74</v>
      </c>
      <c r="C64" s="23" t="s">
        <v>66</v>
      </c>
    </row>
    <row r="65" spans="1:3" ht="12.9" customHeight="1">
      <c r="A65" s="21">
        <v>12</v>
      </c>
      <c r="B65" s="22" t="s">
        <v>75</v>
      </c>
      <c r="C65" s="23" t="s">
        <v>66</v>
      </c>
    </row>
    <row r="66" spans="1:3" ht="12.9" customHeight="1">
      <c r="A66" s="21">
        <v>13</v>
      </c>
      <c r="B66" s="22" t="s">
        <v>59</v>
      </c>
      <c r="C66" s="23" t="s">
        <v>66</v>
      </c>
    </row>
    <row r="67" spans="1:3" ht="12.9" customHeight="1">
      <c r="A67" s="21">
        <v>14</v>
      </c>
      <c r="B67" s="22" t="s">
        <v>62</v>
      </c>
      <c r="C67" s="23" t="s">
        <v>66</v>
      </c>
    </row>
    <row r="68" spans="1:3" ht="12.9" customHeight="1">
      <c r="A68" s="21">
        <v>15</v>
      </c>
      <c r="B68" s="22" t="s">
        <v>76</v>
      </c>
      <c r="C68" s="23" t="s">
        <v>66</v>
      </c>
    </row>
    <row r="69" spans="1:3" ht="12.9" customHeight="1">
      <c r="A69" s="21">
        <v>16</v>
      </c>
      <c r="B69" s="22" t="s">
        <v>77</v>
      </c>
      <c r="C69" s="23" t="s">
        <v>66</v>
      </c>
    </row>
    <row r="70" spans="1:3" ht="12.9" customHeight="1">
      <c r="A70" s="21">
        <v>17</v>
      </c>
      <c r="B70" s="22" t="s">
        <v>78</v>
      </c>
      <c r="C70" s="23" t="s">
        <v>79</v>
      </c>
    </row>
    <row r="71" spans="1:3" ht="12.9" customHeight="1">
      <c r="A71" s="21">
        <v>18</v>
      </c>
      <c r="B71" s="22" t="s">
        <v>78</v>
      </c>
      <c r="C71" s="23" t="s">
        <v>79</v>
      </c>
    </row>
    <row r="72" spans="1:3" ht="12.9" customHeight="1">
      <c r="A72" s="20" t="s">
        <v>80</v>
      </c>
      <c r="B72" s="20"/>
      <c r="C72" s="20"/>
    </row>
    <row r="73" spans="1:3" ht="12.9" customHeight="1">
      <c r="A73" s="21">
        <v>1</v>
      </c>
      <c r="B73" s="22" t="s">
        <v>45</v>
      </c>
      <c r="C73" s="23" t="s">
        <v>81</v>
      </c>
    </row>
    <row r="74" spans="1:3" ht="12.9" customHeight="1">
      <c r="A74" s="21">
        <v>2</v>
      </c>
      <c r="B74" s="22" t="s">
        <v>78</v>
      </c>
      <c r="C74" s="23" t="s">
        <v>81</v>
      </c>
    </row>
    <row r="75" spans="1:3" ht="12.9" customHeight="1">
      <c r="A75" s="21">
        <v>3</v>
      </c>
      <c r="B75" s="22" t="s">
        <v>78</v>
      </c>
      <c r="C75" s="23" t="s">
        <v>81</v>
      </c>
    </row>
    <row r="76" spans="1:3" ht="12.9" customHeight="1">
      <c r="A76" s="21">
        <v>4</v>
      </c>
      <c r="B76" s="22" t="s">
        <v>82</v>
      </c>
      <c r="C76" s="23" t="s">
        <v>81</v>
      </c>
    </row>
    <row r="77" spans="1:3" ht="12.9" customHeight="1">
      <c r="A77" s="20" t="s">
        <v>83</v>
      </c>
      <c r="B77" s="20"/>
      <c r="C77" s="20"/>
    </row>
    <row r="78" spans="1:3" ht="12.9" customHeight="1">
      <c r="A78" s="21">
        <v>1</v>
      </c>
      <c r="B78" s="22" t="s">
        <v>84</v>
      </c>
      <c r="C78" s="23" t="s">
        <v>85</v>
      </c>
    </row>
    <row r="79" spans="1:3" ht="12.9" customHeight="1">
      <c r="A79" s="21">
        <v>2</v>
      </c>
      <c r="B79" s="22" t="s">
        <v>86</v>
      </c>
      <c r="C79" s="23" t="s">
        <v>85</v>
      </c>
    </row>
    <row r="80" spans="1:3" ht="12.9" customHeight="1">
      <c r="A80" s="21">
        <v>3</v>
      </c>
      <c r="B80" s="22" t="s">
        <v>87</v>
      </c>
      <c r="C80" s="23" t="s">
        <v>85</v>
      </c>
    </row>
    <row r="81" spans="1:3" ht="12.9" customHeight="1">
      <c r="A81" s="21">
        <v>4</v>
      </c>
      <c r="B81" s="22" t="s">
        <v>88</v>
      </c>
      <c r="C81" s="23" t="s">
        <v>85</v>
      </c>
    </row>
    <row r="82" spans="1:3" ht="12.9" customHeight="1">
      <c r="A82" s="21">
        <v>5</v>
      </c>
      <c r="B82" s="22" t="s">
        <v>89</v>
      </c>
      <c r="C82" s="23" t="s">
        <v>85</v>
      </c>
    </row>
    <row r="83" spans="1:3" ht="12.9" customHeight="1">
      <c r="A83" s="21">
        <v>6</v>
      </c>
      <c r="B83" s="22" t="s">
        <v>89</v>
      </c>
      <c r="C83" s="23" t="s">
        <v>85</v>
      </c>
    </row>
    <row r="84" spans="1:3" ht="12.9" customHeight="1">
      <c r="A84" s="21">
        <v>7</v>
      </c>
      <c r="B84" s="22" t="s">
        <v>26</v>
      </c>
      <c r="C84" s="23" t="s">
        <v>85</v>
      </c>
    </row>
    <row r="85" spans="1:3" ht="12.9" customHeight="1">
      <c r="A85" s="21">
        <v>8</v>
      </c>
      <c r="B85" s="24"/>
      <c r="C85" s="23" t="s">
        <v>85</v>
      </c>
    </row>
    <row r="86" spans="1:3" ht="12.9" customHeight="1">
      <c r="A86" s="21">
        <v>9</v>
      </c>
      <c r="B86" s="22" t="s">
        <v>90</v>
      </c>
      <c r="C86" s="23" t="s">
        <v>85</v>
      </c>
    </row>
    <row r="87" spans="1:3" ht="12.9" customHeight="1">
      <c r="A87" s="21">
        <v>10</v>
      </c>
      <c r="B87" s="22" t="s">
        <v>91</v>
      </c>
      <c r="C87" s="23" t="s">
        <v>85</v>
      </c>
    </row>
    <row r="88" spans="1:3" ht="12.9" customHeight="1">
      <c r="A88" s="21">
        <v>11</v>
      </c>
      <c r="B88" s="22" t="s">
        <v>92</v>
      </c>
      <c r="C88" s="23" t="s">
        <v>85</v>
      </c>
    </row>
    <row r="89" spans="1:3" ht="12.9" customHeight="1">
      <c r="A89" s="21">
        <v>12</v>
      </c>
      <c r="B89" s="22" t="s">
        <v>93</v>
      </c>
      <c r="C89" s="23" t="s">
        <v>85</v>
      </c>
    </row>
    <row r="90" spans="1:3" ht="12.9" customHeight="1">
      <c r="A90" s="21">
        <v>13</v>
      </c>
      <c r="B90" s="22" t="s">
        <v>28</v>
      </c>
      <c r="C90" s="23" t="s">
        <v>85</v>
      </c>
    </row>
    <row r="91" spans="1:3" ht="12.9" customHeight="1">
      <c r="A91" s="21">
        <v>14</v>
      </c>
      <c r="B91" s="22" t="s">
        <v>28</v>
      </c>
      <c r="C91" s="23" t="s">
        <v>85</v>
      </c>
    </row>
    <row r="92" spans="1:3" ht="12.9" customHeight="1">
      <c r="A92" s="21">
        <v>15</v>
      </c>
      <c r="B92" s="22" t="s">
        <v>94</v>
      </c>
      <c r="C92" s="23" t="s">
        <v>85</v>
      </c>
    </row>
    <row r="93" spans="1:3" ht="12.9" customHeight="1">
      <c r="A93" s="21">
        <v>16</v>
      </c>
      <c r="B93" s="22" t="s">
        <v>95</v>
      </c>
      <c r="C93" s="23" t="s">
        <v>85</v>
      </c>
    </row>
    <row r="94" spans="1:3" ht="12.9" customHeight="1">
      <c r="A94" s="21">
        <v>17</v>
      </c>
      <c r="B94" s="22" t="s">
        <v>95</v>
      </c>
      <c r="C94" s="23" t="s">
        <v>85</v>
      </c>
    </row>
    <row r="95" spans="1:3" ht="12.9" customHeight="1">
      <c r="A95" s="21">
        <v>18</v>
      </c>
      <c r="B95" s="22" t="s">
        <v>95</v>
      </c>
      <c r="C95" s="23" t="s">
        <v>85</v>
      </c>
    </row>
    <row r="96" spans="1:3" ht="12.9" customHeight="1">
      <c r="A96" s="21">
        <v>19</v>
      </c>
      <c r="B96" s="22" t="s">
        <v>96</v>
      </c>
      <c r="C96" s="23" t="s">
        <v>85</v>
      </c>
    </row>
    <row r="97" spans="1:3" ht="12.9" customHeight="1">
      <c r="A97" s="21">
        <v>20</v>
      </c>
      <c r="B97" s="22" t="s">
        <v>96</v>
      </c>
      <c r="C97" s="23" t="s">
        <v>85</v>
      </c>
    </row>
    <row r="98" spans="1:3" ht="12.9" customHeight="1">
      <c r="A98" s="21">
        <v>21</v>
      </c>
      <c r="B98" s="22" t="s">
        <v>97</v>
      </c>
      <c r="C98" s="23" t="s">
        <v>85</v>
      </c>
    </row>
    <row r="99" spans="1:3" ht="12.9" customHeight="1">
      <c r="A99" s="21">
        <v>22</v>
      </c>
      <c r="B99" s="22" t="s">
        <v>98</v>
      </c>
      <c r="C99" s="23" t="s">
        <v>85</v>
      </c>
    </row>
    <row r="100" spans="1:3" ht="12.9" customHeight="1">
      <c r="A100" s="21">
        <v>23</v>
      </c>
      <c r="B100" s="22" t="s">
        <v>99</v>
      </c>
      <c r="C100" s="23" t="s">
        <v>85</v>
      </c>
    </row>
    <row r="101" spans="1:3" ht="12.9" customHeight="1">
      <c r="A101" s="21">
        <v>24</v>
      </c>
      <c r="B101" s="22" t="s">
        <v>100</v>
      </c>
      <c r="C101" s="23" t="s">
        <v>85</v>
      </c>
    </row>
    <row r="102" spans="1:3" ht="12.9" customHeight="1">
      <c r="A102" s="21">
        <v>25</v>
      </c>
      <c r="B102" s="22" t="s">
        <v>101</v>
      </c>
      <c r="C102" s="23" t="s">
        <v>85</v>
      </c>
    </row>
    <row r="103" spans="1:3" ht="12.9" customHeight="1">
      <c r="A103" s="21">
        <v>26</v>
      </c>
      <c r="B103" s="22" t="s">
        <v>102</v>
      </c>
      <c r="C103" s="23" t="s">
        <v>85</v>
      </c>
    </row>
    <row r="104" spans="1:3" ht="12.9" customHeight="1">
      <c r="A104" s="21">
        <v>27</v>
      </c>
      <c r="B104" s="22" t="s">
        <v>103</v>
      </c>
      <c r="C104" s="23" t="s">
        <v>85</v>
      </c>
    </row>
    <row r="105" spans="1:3" ht="12.9" customHeight="1">
      <c r="A105" s="21">
        <v>28</v>
      </c>
      <c r="B105" s="22" t="s">
        <v>104</v>
      </c>
      <c r="C105" s="23" t="s">
        <v>85</v>
      </c>
    </row>
    <row r="106" spans="1:3" ht="12.9" customHeight="1">
      <c r="A106" s="21">
        <v>29</v>
      </c>
      <c r="B106" s="22" t="s">
        <v>105</v>
      </c>
      <c r="C106" s="23" t="s">
        <v>85</v>
      </c>
    </row>
    <row r="107" spans="1:3" ht="12.9" customHeight="1">
      <c r="A107" s="21">
        <v>30</v>
      </c>
      <c r="B107" s="22" t="s">
        <v>105</v>
      </c>
      <c r="C107" s="23" t="s">
        <v>85</v>
      </c>
    </row>
    <row r="108" spans="1:3" ht="12.9" customHeight="1">
      <c r="A108" s="21">
        <v>31</v>
      </c>
      <c r="B108" s="22" t="s">
        <v>106</v>
      </c>
      <c r="C108" s="23" t="s">
        <v>85</v>
      </c>
    </row>
    <row r="109" spans="1:3" ht="12.9" customHeight="1">
      <c r="A109" s="21">
        <v>32</v>
      </c>
      <c r="B109" s="22" t="s">
        <v>107</v>
      </c>
      <c r="C109" s="23" t="s">
        <v>85</v>
      </c>
    </row>
    <row r="110" spans="1:3" ht="12.9" customHeight="1">
      <c r="A110" s="21">
        <v>33</v>
      </c>
      <c r="B110" s="22" t="s">
        <v>108</v>
      </c>
      <c r="C110" s="23" t="s">
        <v>85</v>
      </c>
    </row>
    <row r="111" spans="1:3" ht="12.9" customHeight="1">
      <c r="A111" s="21">
        <v>34</v>
      </c>
      <c r="B111" s="22" t="s">
        <v>109</v>
      </c>
      <c r="C111" s="23" t="s">
        <v>85</v>
      </c>
    </row>
    <row r="112" spans="1:3" ht="12.9" customHeight="1">
      <c r="A112" s="21">
        <v>35</v>
      </c>
      <c r="B112" s="22" t="s">
        <v>110</v>
      </c>
      <c r="C112" s="23" t="s">
        <v>85</v>
      </c>
    </row>
    <row r="113" spans="1:3" ht="12.9" customHeight="1">
      <c r="A113" s="21">
        <v>36</v>
      </c>
      <c r="B113" s="22" t="s">
        <v>111</v>
      </c>
      <c r="C113" s="23" t="s">
        <v>85</v>
      </c>
    </row>
    <row r="114" spans="1:3" ht="12.9" customHeight="1">
      <c r="A114" s="21">
        <v>37</v>
      </c>
      <c r="B114" s="22" t="s">
        <v>112</v>
      </c>
      <c r="C114" s="23" t="s">
        <v>85</v>
      </c>
    </row>
    <row r="115" spans="1:3" ht="12.9" customHeight="1">
      <c r="A115" s="21">
        <v>38</v>
      </c>
      <c r="B115" s="22" t="s">
        <v>113</v>
      </c>
      <c r="C115" s="23" t="s">
        <v>85</v>
      </c>
    </row>
    <row r="116" spans="1:3" ht="12.9" customHeight="1">
      <c r="A116" s="21">
        <v>39</v>
      </c>
      <c r="B116" s="22" t="s">
        <v>113</v>
      </c>
      <c r="C116" s="23" t="s">
        <v>85</v>
      </c>
    </row>
    <row r="117" spans="1:3" ht="12.9" customHeight="1">
      <c r="A117" s="21">
        <v>40</v>
      </c>
      <c r="B117" s="22" t="s">
        <v>114</v>
      </c>
      <c r="C117" s="23" t="s">
        <v>85</v>
      </c>
    </row>
    <row r="118" spans="1:3" ht="12.9" customHeight="1">
      <c r="A118" s="21">
        <v>41</v>
      </c>
      <c r="B118" s="22" t="s">
        <v>115</v>
      </c>
      <c r="C118" s="23" t="s">
        <v>85</v>
      </c>
    </row>
    <row r="119" spans="1:3" ht="12.9" customHeight="1">
      <c r="A119" s="21">
        <v>42</v>
      </c>
      <c r="B119" s="22" t="s">
        <v>116</v>
      </c>
      <c r="C119" s="23" t="s">
        <v>85</v>
      </c>
    </row>
    <row r="120" spans="1:3" ht="12.9" customHeight="1">
      <c r="A120" s="21">
        <v>43</v>
      </c>
      <c r="B120" s="22" t="s">
        <v>117</v>
      </c>
      <c r="C120" s="23" t="s">
        <v>85</v>
      </c>
    </row>
    <row r="121" spans="1:3" ht="12.9" customHeight="1">
      <c r="A121" s="21">
        <v>44</v>
      </c>
      <c r="B121" s="22" t="s">
        <v>118</v>
      </c>
      <c r="C121" s="23" t="s">
        <v>85</v>
      </c>
    </row>
    <row r="122" spans="1:3" ht="12.9" customHeight="1">
      <c r="A122" s="21">
        <v>45</v>
      </c>
      <c r="B122" s="22" t="s">
        <v>119</v>
      </c>
      <c r="C122" s="23" t="s">
        <v>85</v>
      </c>
    </row>
    <row r="123" spans="1:3" ht="12.9" customHeight="1">
      <c r="A123" s="21">
        <v>46</v>
      </c>
      <c r="B123" s="22" t="s">
        <v>119</v>
      </c>
      <c r="C123" s="23" t="s">
        <v>85</v>
      </c>
    </row>
    <row r="124" spans="1:3" ht="12.9" customHeight="1">
      <c r="A124" s="21">
        <v>47</v>
      </c>
      <c r="B124" s="22" t="s">
        <v>120</v>
      </c>
      <c r="C124" s="23" t="s">
        <v>85</v>
      </c>
    </row>
    <row r="125" spans="1:3" ht="12.9" customHeight="1">
      <c r="A125" s="21">
        <v>48</v>
      </c>
      <c r="B125" s="22" t="s">
        <v>121</v>
      </c>
      <c r="C125" s="23" t="s">
        <v>85</v>
      </c>
    </row>
    <row r="126" spans="1:3" ht="12.9" customHeight="1">
      <c r="A126" s="21">
        <v>49</v>
      </c>
      <c r="B126" s="22" t="s">
        <v>122</v>
      </c>
      <c r="C126" s="23" t="s">
        <v>85</v>
      </c>
    </row>
    <row r="127" spans="1:3" ht="12.9" customHeight="1">
      <c r="A127" s="21">
        <v>50</v>
      </c>
      <c r="B127" s="22" t="s">
        <v>123</v>
      </c>
      <c r="C127" s="23" t="s">
        <v>85</v>
      </c>
    </row>
    <row r="128" spans="1:3" ht="12.9" customHeight="1">
      <c r="A128" s="21">
        <v>51</v>
      </c>
      <c r="B128" s="22" t="s">
        <v>124</v>
      </c>
      <c r="C128" s="23" t="s">
        <v>85</v>
      </c>
    </row>
    <row r="129" spans="1:3" ht="12.9" customHeight="1">
      <c r="A129" s="21">
        <v>52</v>
      </c>
      <c r="B129" s="22" t="s">
        <v>125</v>
      </c>
      <c r="C129" s="23" t="s">
        <v>85</v>
      </c>
    </row>
    <row r="130" spans="1:3" ht="12.9" customHeight="1">
      <c r="A130" s="21">
        <v>53</v>
      </c>
      <c r="B130" s="22" t="s">
        <v>126</v>
      </c>
      <c r="C130" s="23" t="s">
        <v>85</v>
      </c>
    </row>
    <row r="131" spans="1:3" ht="12.9" customHeight="1">
      <c r="A131" s="21">
        <v>54</v>
      </c>
      <c r="B131" s="22" t="s">
        <v>127</v>
      </c>
      <c r="C131" s="23" t="s">
        <v>85</v>
      </c>
    </row>
    <row r="132" spans="1:3" ht="12.9" customHeight="1">
      <c r="A132" s="21">
        <v>55</v>
      </c>
      <c r="B132" s="22" t="s">
        <v>128</v>
      </c>
      <c r="C132" s="23" t="s">
        <v>85</v>
      </c>
    </row>
    <row r="133" spans="1:3" ht="12.9" customHeight="1">
      <c r="A133" s="21">
        <v>56</v>
      </c>
      <c r="B133" s="22" t="s">
        <v>129</v>
      </c>
      <c r="C133" s="23" t="s">
        <v>85</v>
      </c>
    </row>
    <row r="134" spans="1:3" ht="12.9" customHeight="1">
      <c r="A134" s="21">
        <v>57</v>
      </c>
      <c r="B134" s="22" t="s">
        <v>130</v>
      </c>
      <c r="C134" s="23" t="s">
        <v>85</v>
      </c>
    </row>
    <row r="135" spans="1:3" ht="12.9" customHeight="1">
      <c r="A135" s="21">
        <v>58</v>
      </c>
      <c r="B135" s="22" t="s">
        <v>131</v>
      </c>
      <c r="C135" s="23" t="s">
        <v>85</v>
      </c>
    </row>
    <row r="136" spans="1:3" ht="12.9" customHeight="1">
      <c r="A136" s="21">
        <v>59</v>
      </c>
      <c r="B136" s="22" t="s">
        <v>132</v>
      </c>
      <c r="C136" s="23" t="s">
        <v>85</v>
      </c>
    </row>
    <row r="137" spans="1:3" ht="12.9" customHeight="1">
      <c r="A137" s="21">
        <v>60</v>
      </c>
      <c r="B137" s="22" t="s">
        <v>41</v>
      </c>
      <c r="C137" s="23" t="s">
        <v>85</v>
      </c>
    </row>
    <row r="138" spans="1:3" ht="12.9" customHeight="1">
      <c r="A138" s="21">
        <v>61</v>
      </c>
      <c r="B138" s="22" t="s">
        <v>133</v>
      </c>
      <c r="C138" s="23" t="s">
        <v>85</v>
      </c>
    </row>
    <row r="139" spans="1:3" ht="12.9" customHeight="1">
      <c r="A139" s="21">
        <v>62</v>
      </c>
      <c r="B139" s="22" t="s">
        <v>134</v>
      </c>
      <c r="C139" s="23" t="s">
        <v>85</v>
      </c>
    </row>
    <row r="140" spans="1:3" ht="12.9" customHeight="1">
      <c r="A140" s="21">
        <v>63</v>
      </c>
      <c r="B140" s="22" t="s">
        <v>134</v>
      </c>
      <c r="C140" s="23" t="s">
        <v>85</v>
      </c>
    </row>
    <row r="141" spans="1:3" ht="12.9" customHeight="1">
      <c r="A141" s="21">
        <v>64</v>
      </c>
      <c r="B141" s="22" t="s">
        <v>135</v>
      </c>
      <c r="C141" s="23" t="s">
        <v>85</v>
      </c>
    </row>
    <row r="142" spans="1:3" ht="12.9" customHeight="1">
      <c r="A142" s="21">
        <v>65</v>
      </c>
      <c r="B142" s="22" t="s">
        <v>136</v>
      </c>
      <c r="C142" s="23" t="s">
        <v>85</v>
      </c>
    </row>
    <row r="143" spans="1:3" ht="12.9" customHeight="1">
      <c r="A143" s="21">
        <v>66</v>
      </c>
      <c r="B143" s="22" t="s">
        <v>137</v>
      </c>
      <c r="C143" s="23" t="s">
        <v>85</v>
      </c>
    </row>
    <row r="144" spans="1:3" ht="12.9" customHeight="1">
      <c r="A144" s="21">
        <v>67</v>
      </c>
      <c r="B144" s="22" t="s">
        <v>138</v>
      </c>
      <c r="C144" s="23" t="s">
        <v>85</v>
      </c>
    </row>
    <row r="145" spans="1:3" ht="12.9" customHeight="1">
      <c r="A145" s="20" t="s">
        <v>139</v>
      </c>
      <c r="B145" s="20"/>
      <c r="C145" s="20"/>
    </row>
    <row r="146" spans="1:3" ht="12.9" customHeight="1">
      <c r="A146" s="21">
        <v>1</v>
      </c>
      <c r="B146" s="22" t="s">
        <v>82</v>
      </c>
      <c r="C146" s="23" t="s">
        <v>140</v>
      </c>
    </row>
    <row r="147" spans="1:3" ht="12.9" customHeight="1">
      <c r="A147" s="20" t="s">
        <v>141</v>
      </c>
      <c r="B147" s="20"/>
      <c r="C147" s="20"/>
    </row>
    <row r="148" spans="1:3" ht="12.9" customHeight="1">
      <c r="A148" s="21">
        <v>1</v>
      </c>
      <c r="B148" s="22" t="s">
        <v>82</v>
      </c>
      <c r="C148" s="23" t="s">
        <v>142</v>
      </c>
    </row>
  </sheetData>
  <mergeCells count="8">
    <mergeCell ref="A145:C145"/>
    <mergeCell ref="A147:C147"/>
    <mergeCell ref="A4:C4"/>
    <mergeCell ref="A33:C33"/>
    <mergeCell ref="A36:C36"/>
    <mergeCell ref="A53:C53"/>
    <mergeCell ref="A72:C72"/>
    <mergeCell ref="A77:C77"/>
  </mergeCells>
  <pageMargins left="0.25" right="0.25" top="0.25" bottom="0.25" header="0.25" footer="0.2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Echant</vt:lpstr>
      <vt:lpstr>Base_Sondage_ITIE_2018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2021-09-27T09:36:01Z</dcterms:created>
  <dcterms:modified xsi:type="dcterms:W3CDTF">2021-09-27T09:36:20Z</dcterms:modified>
</cp:coreProperties>
</file>